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705C6CA4-A29C-428E-9DBA-D9E607781BD5}" xr6:coauthVersionLast="47" xr6:coauthVersionMax="47" xr10:uidLastSave="{00000000-0000-0000-0000-000000000000}"/>
  <bookViews>
    <workbookView xWindow="1830" yWindow="345" windowWidth="14565" windowHeight="109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62" i="1" l="1"/>
  <c r="F119" i="1"/>
  <c r="F176" i="1"/>
  <c r="G119" i="1"/>
  <c r="G176" i="1"/>
  <c r="I119" i="1"/>
  <c r="I176" i="1"/>
  <c r="F24" i="1"/>
  <c r="F81" i="1"/>
  <c r="F138" i="1"/>
  <c r="F196" i="1" s="1"/>
  <c r="J176" i="1"/>
  <c r="F195" i="1"/>
  <c r="G81" i="1"/>
  <c r="H138" i="1"/>
  <c r="L43" i="1"/>
  <c r="L157" i="1"/>
  <c r="I138" i="1"/>
  <c r="L138" i="1"/>
  <c r="L100" i="1"/>
  <c r="I81" i="1"/>
  <c r="L81" i="1"/>
  <c r="L62" i="1"/>
  <c r="G43" i="1"/>
  <c r="L24" i="1"/>
  <c r="I195" i="1"/>
  <c r="H195" i="1"/>
  <c r="H176" i="1"/>
  <c r="L176" i="1"/>
  <c r="J157" i="1"/>
  <c r="G157" i="1"/>
  <c r="G138" i="1"/>
  <c r="J138" i="1"/>
  <c r="J119" i="1"/>
  <c r="H119" i="1"/>
  <c r="L119" i="1"/>
  <c r="I100" i="1"/>
  <c r="H100" i="1"/>
  <c r="J100" i="1"/>
  <c r="G100" i="1"/>
  <c r="H81" i="1"/>
  <c r="J62" i="1"/>
  <c r="I62" i="1"/>
  <c r="H62" i="1"/>
  <c r="G62" i="1"/>
  <c r="I43" i="1"/>
  <c r="H43" i="1"/>
  <c r="J43" i="1"/>
  <c r="J24" i="1"/>
  <c r="I24" i="1"/>
  <c r="H24" i="1"/>
  <c r="G24" i="1"/>
  <c r="L196" i="1" l="1"/>
  <c r="J196" i="1"/>
  <c r="G196" i="1"/>
  <c r="I196" i="1"/>
  <c r="H196" i="1"/>
</calcChain>
</file>

<file path=xl/sharedStrings.xml><?xml version="1.0" encoding="utf-8"?>
<sst xmlns="http://schemas.openxmlformats.org/spreadsheetml/2006/main" count="440" uniqueCount="135">
  <si>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</si>
  <si>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</si>
  <si>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</si>
  <si>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</si>
  <si>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</si>
  <si>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</si>
  <si>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</si>
  <si>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</si>
  <si>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</si>
  <si>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</si>
  <si>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</si>
  <si>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</si>
  <si>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</si>
  <si>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</si>
  <si>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</si>
  <si>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</si>
  <si>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</si>
  <si>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</si>
  <si>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</si>
  <si>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</si>
  <si>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</si>
  <si>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</si>
  <si>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</si>
  <si>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</si>
  <si>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</si>
  <si>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</si>
  <si>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</si>
  <si>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</si>
  <si>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</si>
  <si>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</si>
  <si>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</si>
  <si>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</si>
  <si>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</si>
  <si>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</si>
  <si>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</si>
  <si>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</si>
  <si>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</si>
  <si>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</si>
  <si>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</si>
  <si>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</t>
  </si>
  <si>
    <t>сладкое</t>
  </si>
  <si>
    <t>183/2005</t>
  </si>
  <si>
    <t>399/2014</t>
  </si>
  <si>
    <t>г/п</t>
  </si>
  <si>
    <t>Борщ с капустой и картофелем со сметаной</t>
  </si>
  <si>
    <t>Хлеб пшеничный</t>
  </si>
  <si>
    <t>Хлеб ржаной</t>
  </si>
  <si>
    <t>71/2005</t>
  </si>
  <si>
    <t>82/2005</t>
  </si>
  <si>
    <t>53,/2007</t>
  </si>
  <si>
    <t>Хлеб пшеничный йодированный,хлеб ржаной</t>
  </si>
  <si>
    <t>Фрукты (яблоки)</t>
  </si>
  <si>
    <t>Суп картофельный с макаронными изделиями</t>
  </si>
  <si>
    <t>Каша пшеничная рассыпчатая</t>
  </si>
  <si>
    <t>Компот из свежих плодов</t>
  </si>
  <si>
    <t>103/2005</t>
  </si>
  <si>
    <t>302/2005</t>
  </si>
  <si>
    <t>868/2009</t>
  </si>
  <si>
    <t>Запеканка из творога со сгущенным молоком</t>
  </si>
  <si>
    <t>Какао с молоком</t>
  </si>
  <si>
    <t>223/2005</t>
  </si>
  <si>
    <t>382/2005</t>
  </si>
  <si>
    <t>Суп картофельный с бобовыми</t>
  </si>
  <si>
    <t>Макаронные изделия отварные</t>
  </si>
  <si>
    <t>102/2005</t>
  </si>
  <si>
    <t>619/2009</t>
  </si>
  <si>
    <t>309/2005</t>
  </si>
  <si>
    <t>Компот из смеси сухофруктов</t>
  </si>
  <si>
    <t>Щи из свежей капусты с картофелем со сметаной</t>
  </si>
  <si>
    <t>Плов из птицы</t>
  </si>
  <si>
    <t>Сок фруктовый (в ассортименте) в индивидуальной упаковке</t>
  </si>
  <si>
    <t>88/2005</t>
  </si>
  <si>
    <t>291/2005</t>
  </si>
  <si>
    <t>Чай с сахаром и лимоном</t>
  </si>
  <si>
    <t>Фрукты (яблоко)</t>
  </si>
  <si>
    <t>377/2005</t>
  </si>
  <si>
    <t>Котлета рубленная из птицы</t>
  </si>
  <si>
    <t>Капуста тушеная</t>
  </si>
  <si>
    <t>305/2014</t>
  </si>
  <si>
    <t>139/2005</t>
  </si>
  <si>
    <t>Рыба,тушеная в томате с овощами</t>
  </si>
  <si>
    <t>Пюре картофельное</t>
  </si>
  <si>
    <t xml:space="preserve">Компот из свежих плодов </t>
  </si>
  <si>
    <t>229/2005</t>
  </si>
  <si>
    <t>312/2005</t>
  </si>
  <si>
    <t>372/2014</t>
  </si>
  <si>
    <t>Каша рассыпчатая пшеничная</t>
  </si>
  <si>
    <t>Рассольник ленинградский со сметаной</t>
  </si>
  <si>
    <t>96/2005</t>
  </si>
  <si>
    <t>Овощи натуральные соленые (огурцы)</t>
  </si>
  <si>
    <t>Бутерброд с сыром,хлеб пшеничный,хлеб ржаной</t>
  </si>
  <si>
    <t>Фрукты (апельсин)</t>
  </si>
  <si>
    <t>3,/2005,г/п,г/п</t>
  </si>
  <si>
    <t xml:space="preserve">Картофель отварной </t>
  </si>
  <si>
    <t>Напиток из плодов шиповника</t>
  </si>
  <si>
    <t>388/2005</t>
  </si>
  <si>
    <t>Птица, тушеная в соусе</t>
  </si>
  <si>
    <t>290/2005</t>
  </si>
  <si>
    <t>71/205</t>
  </si>
  <si>
    <t>289/2005, 71/2005</t>
  </si>
  <si>
    <t xml:space="preserve">Тефтели с соусом сметанным с луком </t>
  </si>
  <si>
    <t>Кисель из яблок</t>
  </si>
  <si>
    <t>352/2005</t>
  </si>
  <si>
    <t>Макаронник с маслом сливочным</t>
  </si>
  <si>
    <t>207/2005</t>
  </si>
  <si>
    <t>Кофейный напиток с молоком</t>
  </si>
  <si>
    <t>379/2005</t>
  </si>
  <si>
    <t>Йогурт в индивидуальной упаковке</t>
  </si>
  <si>
    <t>Кондитерское изделие в индивидуальной упаковке (зефир)</t>
  </si>
  <si>
    <t xml:space="preserve"> Омлетнатуральный, Консервы овощные закусочные (икра кабачковая)</t>
  </si>
  <si>
    <t>210/2005,50/2009</t>
  </si>
  <si>
    <t>Каша жидкая молочная из рисовой крупы с маслом сливочным и сахаром</t>
  </si>
  <si>
    <t>182/2005</t>
  </si>
  <si>
    <t>Зразы рубленные из мяса говядины</t>
  </si>
  <si>
    <t>274/2005</t>
  </si>
  <si>
    <t>Рогу из овощей с маслом</t>
  </si>
  <si>
    <t>143/2005</t>
  </si>
  <si>
    <t>Запеканка из творогас морковью со сгущенным молоком</t>
  </si>
  <si>
    <t>Птица ,тушеная в соусе с овощами</t>
  </si>
  <si>
    <t>292/2005</t>
  </si>
  <si>
    <t>Рагу из птицы,овощи натуральные соленые (огурцы)</t>
  </si>
  <si>
    <t>Овощи натуральные соленые(огурцы)</t>
  </si>
  <si>
    <t>Рыба тушеная в томате с овощами ,пюре картофельное,овощи натуральные соленые (огурцы)</t>
  </si>
  <si>
    <t>229/2005, 312/2005, 70/,2005</t>
  </si>
  <si>
    <t>70/205</t>
  </si>
  <si>
    <t>70/2005</t>
  </si>
  <si>
    <t>Овощи натуральные соленые (помидоры или капуста квашеная)</t>
  </si>
  <si>
    <t>Птица ,тушеная в соусе ,каша рассыпчатая гречневая,овощи натуральные соленые(огурцы)</t>
  </si>
  <si>
    <t>290/2005,302/2005,70/2005</t>
  </si>
  <si>
    <t>Овощи натуральные соленые(помидоры или капуста квашеная)</t>
  </si>
  <si>
    <t>Тефтели с соусом сметанным с луком макаронные изделия отварные ,овощи натуральные соленые (огурцы)</t>
  </si>
  <si>
    <t>619/2009,309/2005,70/2005</t>
  </si>
  <si>
    <t>Звяина Н.И.</t>
  </si>
  <si>
    <t>МБОУ НОШ № 24</t>
  </si>
  <si>
    <t>Оранизатор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</si>
</sst>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133</v>
      </c>
      <c r="D1" s="55"/>
      <c r="E1" s="55"/>
      <c r="F1" s="12" t="s">
        <v>16</v>
      </c>
      <c r="G1" s="2" t="s">
        <v>17</v>
      </c>
      <c r="H1" s="56" t="s">
        <v>134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132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9.0399999999999991</v>
      </c>
      <c r="H6" s="40">
        <v>13.05</v>
      </c>
      <c r="I6" s="40">
        <v>48</v>
      </c>
      <c r="J6" s="40">
        <v>341.94</v>
      </c>
      <c r="K6" s="41" t="s">
        <v>41</v>
      </c>
      <c r="L6" s="40">
        <v>23.27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73</v>
      </c>
      <c r="F8" s="43">
        <v>207</v>
      </c>
      <c r="G8" s="43">
        <v>0.1</v>
      </c>
      <c r="H8" s="43">
        <v>0</v>
      </c>
      <c r="I8" s="43">
        <v>15</v>
      </c>
      <c r="J8" s="43">
        <v>60.05</v>
      </c>
      <c r="K8" s="44" t="s">
        <v>75</v>
      </c>
      <c r="L8" s="43">
        <v>2.96</v>
      </c>
    </row>
    <row r="9" spans="1:12" ht="25.5" x14ac:dyDescent="0.25">
      <c r="A9" s="23"/>
      <c r="B9" s="15"/>
      <c r="C9" s="11"/>
      <c r="D9" s="7" t="s">
        <v>23</v>
      </c>
      <c r="E9" s="42" t="s">
        <v>90</v>
      </c>
      <c r="F9" s="43">
        <v>120</v>
      </c>
      <c r="G9" s="43">
        <v>10.64</v>
      </c>
      <c r="H9" s="43">
        <v>11.074999999999999</v>
      </c>
      <c r="I9" s="43">
        <v>42</v>
      </c>
      <c r="J9" s="43">
        <v>308.55</v>
      </c>
      <c r="K9" s="44" t="s">
        <v>92</v>
      </c>
      <c r="L9" s="43">
        <v>21.34</v>
      </c>
    </row>
    <row r="10" spans="1:12" ht="15" x14ac:dyDescent="0.25">
      <c r="A10" s="23"/>
      <c r="B10" s="15"/>
      <c r="C10" s="11"/>
      <c r="D10" s="7" t="s">
        <v>24</v>
      </c>
      <c r="E10" s="42" t="s">
        <v>91</v>
      </c>
      <c r="F10" s="43">
        <v>180</v>
      </c>
      <c r="G10" s="43">
        <v>1.6</v>
      </c>
      <c r="H10" s="43">
        <v>0.4</v>
      </c>
      <c r="I10" s="43">
        <v>15</v>
      </c>
      <c r="J10" s="43">
        <v>76</v>
      </c>
      <c r="K10" s="44" t="s">
        <v>43</v>
      </c>
      <c r="L10" s="43">
        <v>19.8</v>
      </c>
    </row>
    <row r="11" spans="1:12" ht="15" x14ac:dyDescent="0.25">
      <c r="A11" s="23"/>
      <c r="B11" s="15"/>
      <c r="C11" s="11"/>
      <c r="D11" s="6" t="s">
        <v>40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727</v>
      </c>
      <c r="G13" s="19">
        <f t="shared" ref="G13:J13" si="0">SUM(G6:G12)</f>
        <v>21.380000000000003</v>
      </c>
      <c r="H13" s="19">
        <f t="shared" si="0"/>
        <v>24.524999999999999</v>
      </c>
      <c r="I13" s="19">
        <f t="shared" si="0"/>
        <v>120</v>
      </c>
      <c r="J13" s="19">
        <f t="shared" si="0"/>
        <v>786.54</v>
      </c>
      <c r="K13" s="25"/>
      <c r="L13" s="19">
        <f t="shared" ref="L13" si="1">SUM(L6:L12)</f>
        <v>67.37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0.48</v>
      </c>
      <c r="H14" s="43">
        <v>0.06</v>
      </c>
      <c r="I14" s="43">
        <v>1.02</v>
      </c>
      <c r="J14" s="43">
        <v>7.8</v>
      </c>
      <c r="K14" s="44" t="s">
        <v>125</v>
      </c>
      <c r="L14" s="43">
        <v>3.3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255</v>
      </c>
      <c r="G15" s="43">
        <v>1.93</v>
      </c>
      <c r="H15" s="43">
        <v>5.92</v>
      </c>
      <c r="I15" s="43">
        <v>11.64</v>
      </c>
      <c r="J15" s="43">
        <v>114.06</v>
      </c>
      <c r="K15" s="44" t="s">
        <v>48</v>
      </c>
      <c r="L15" s="43">
        <v>8.2899999999999991</v>
      </c>
    </row>
    <row r="16" spans="1:12" ht="15" x14ac:dyDescent="0.25">
      <c r="A16" s="23"/>
      <c r="B16" s="15"/>
      <c r="C16" s="11"/>
      <c r="D16" s="7" t="s">
        <v>28</v>
      </c>
      <c r="E16" s="42" t="s">
        <v>80</v>
      </c>
      <c r="F16" s="43">
        <v>140</v>
      </c>
      <c r="G16" s="43">
        <v>19.747</v>
      </c>
      <c r="H16" s="43">
        <v>6.0659999999999998</v>
      </c>
      <c r="I16" s="43">
        <v>7.3380000000000001</v>
      </c>
      <c r="J16" s="43">
        <v>164.72</v>
      </c>
      <c r="K16" s="44" t="s">
        <v>83</v>
      </c>
      <c r="L16" s="43">
        <v>47.03</v>
      </c>
    </row>
    <row r="17" spans="1:12" ht="15" x14ac:dyDescent="0.25">
      <c r="A17" s="23"/>
      <c r="B17" s="15"/>
      <c r="C17" s="11"/>
      <c r="D17" s="7" t="s">
        <v>29</v>
      </c>
      <c r="E17" s="42" t="s">
        <v>93</v>
      </c>
      <c r="F17" s="43">
        <v>180</v>
      </c>
      <c r="G17" s="43">
        <v>3.58</v>
      </c>
      <c r="H17" s="43">
        <v>7.95</v>
      </c>
      <c r="I17" s="43">
        <v>28.655000000000001</v>
      </c>
      <c r="J17" s="43">
        <v>200.85</v>
      </c>
      <c r="K17" s="44" t="s">
        <v>49</v>
      </c>
      <c r="L17" s="43">
        <v>16.27</v>
      </c>
    </row>
    <row r="18" spans="1:12" ht="15" x14ac:dyDescent="0.25">
      <c r="A18" s="23"/>
      <c r="B18" s="15"/>
      <c r="C18" s="11"/>
      <c r="D18" s="7" t="s">
        <v>30</v>
      </c>
      <c r="E18" s="42" t="s">
        <v>94</v>
      </c>
      <c r="F18" s="43">
        <v>200</v>
      </c>
      <c r="G18" s="43">
        <v>0.68</v>
      </c>
      <c r="H18" s="43">
        <v>0.28000000000000003</v>
      </c>
      <c r="I18" s="43">
        <v>29.62</v>
      </c>
      <c r="J18" s="43">
        <v>132.6</v>
      </c>
      <c r="K18" s="44" t="s">
        <v>95</v>
      </c>
      <c r="L18" s="43">
        <v>7.11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3.85</v>
      </c>
      <c r="H19" s="43">
        <v>5.4</v>
      </c>
      <c r="I19" s="43">
        <v>24.9</v>
      </c>
      <c r="J19" s="43">
        <v>131</v>
      </c>
      <c r="K19" s="44" t="s">
        <v>43</v>
      </c>
      <c r="L19" s="43">
        <v>2.5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70</v>
      </c>
      <c r="G20" s="43">
        <v>4.62</v>
      </c>
      <c r="H20" s="43">
        <v>0.84</v>
      </c>
      <c r="I20" s="43">
        <v>23.94</v>
      </c>
      <c r="J20" s="43">
        <v>126.7</v>
      </c>
      <c r="K20" s="44" t="s">
        <v>43</v>
      </c>
      <c r="L20" s="43">
        <v>4.2300000000000004</v>
      </c>
    </row>
    <row r="21" spans="1:12" ht="15" x14ac:dyDescent="0.2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 t="s">
        <v>24</v>
      </c>
      <c r="E22" s="42" t="s">
        <v>91</v>
      </c>
      <c r="F22" s="43">
        <v>180</v>
      </c>
      <c r="G22" s="43">
        <v>1.6</v>
      </c>
      <c r="H22" s="43">
        <v>0</v>
      </c>
      <c r="I22" s="43">
        <v>15</v>
      </c>
      <c r="J22" s="43">
        <v>76</v>
      </c>
      <c r="K22" s="44" t="s">
        <v>43</v>
      </c>
      <c r="L22" s="43">
        <v>19.8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1135</v>
      </c>
      <c r="G23" s="19">
        <f t="shared" ref="G23:J23" si="2">SUM(G14:G22)</f>
        <v>36.487000000000002</v>
      </c>
      <c r="H23" s="19">
        <f t="shared" si="2"/>
        <v>26.516000000000002</v>
      </c>
      <c r="I23" s="19">
        <f t="shared" si="2"/>
        <v>142.113</v>
      </c>
      <c r="J23" s="19">
        <f t="shared" si="2"/>
        <v>953.73</v>
      </c>
      <c r="K23" s="25"/>
      <c r="L23" s="19">
        <f t="shared" ref="L23" si="3">SUM(L14:L22)</f>
        <v>108.53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1862</v>
      </c>
      <c r="G24" s="32">
        <f t="shared" ref="G24:J24" si="4">G13+G23</f>
        <v>57.867000000000004</v>
      </c>
      <c r="H24" s="32">
        <f t="shared" si="4"/>
        <v>51.040999999999997</v>
      </c>
      <c r="I24" s="32">
        <f t="shared" si="4"/>
        <v>262.113</v>
      </c>
      <c r="J24" s="32">
        <f t="shared" si="4"/>
        <v>1740.27</v>
      </c>
      <c r="K24" s="32"/>
      <c r="L24" s="32">
        <f t="shared" ref="L24" si="5">L13+L23</f>
        <v>175.9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200</v>
      </c>
      <c r="G25" s="40">
        <v>26.43</v>
      </c>
      <c r="H25" s="40">
        <v>19.14</v>
      </c>
      <c r="I25" s="40">
        <v>63.9</v>
      </c>
      <c r="J25" s="40">
        <v>534.73</v>
      </c>
      <c r="K25" s="41" t="s">
        <v>60</v>
      </c>
      <c r="L25" s="40">
        <v>84.26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3.77</v>
      </c>
      <c r="H27" s="43">
        <v>3.8</v>
      </c>
      <c r="I27" s="43">
        <v>25.07</v>
      </c>
      <c r="J27" s="43">
        <v>145.36000000000001</v>
      </c>
      <c r="K27" s="44" t="s">
        <v>61</v>
      </c>
      <c r="L27" s="43">
        <v>13.47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100</v>
      </c>
      <c r="G28" s="43">
        <v>7.15</v>
      </c>
      <c r="H28" s="43">
        <v>6.1</v>
      </c>
      <c r="I28" s="43">
        <v>42</v>
      </c>
      <c r="J28" s="43">
        <v>221.5</v>
      </c>
      <c r="K28" s="44" t="s">
        <v>43</v>
      </c>
      <c r="L28" s="43">
        <v>5.5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180</v>
      </c>
      <c r="G29" s="43">
        <v>0.72</v>
      </c>
      <c r="H29" s="43">
        <v>0.72</v>
      </c>
      <c r="I29" s="43">
        <v>17.64</v>
      </c>
      <c r="J29" s="43">
        <v>84.6</v>
      </c>
      <c r="K29" s="44" t="s">
        <v>43</v>
      </c>
      <c r="L29" s="43">
        <v>14.4</v>
      </c>
    </row>
    <row r="30" spans="1:12" ht="15" x14ac:dyDescent="0.25">
      <c r="A30" s="14"/>
      <c r="B30" s="15"/>
      <c r="C30" s="11"/>
      <c r="D30" s="50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38.07</v>
      </c>
      <c r="H32" s="19">
        <f t="shared" ref="H32" si="7">SUM(H25:H31)</f>
        <v>29.759999999999998</v>
      </c>
      <c r="I32" s="19">
        <f t="shared" ref="I32" si="8">SUM(I25:I31)</f>
        <v>148.61000000000001</v>
      </c>
      <c r="J32" s="19">
        <f t="shared" ref="J32:L32" si="9">SUM(J25:J31)</f>
        <v>986.19</v>
      </c>
      <c r="K32" s="25"/>
      <c r="L32" s="19">
        <f t="shared" si="9"/>
        <v>117.63000000000001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89</v>
      </c>
      <c r="F33" s="43">
        <v>60</v>
      </c>
      <c r="G33" s="43">
        <v>0.48</v>
      </c>
      <c r="H33" s="43">
        <v>0.06</v>
      </c>
      <c r="I33" s="43">
        <v>1.02</v>
      </c>
      <c r="J33" s="43">
        <v>7.8</v>
      </c>
      <c r="K33" s="44" t="s">
        <v>124</v>
      </c>
      <c r="L33" s="43">
        <v>3.3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2.81</v>
      </c>
      <c r="H34" s="43">
        <v>2.91</v>
      </c>
      <c r="I34" s="43">
        <v>20.71</v>
      </c>
      <c r="J34" s="43">
        <v>121.53</v>
      </c>
      <c r="K34" s="44" t="s">
        <v>55</v>
      </c>
      <c r="L34" s="43">
        <v>5.84</v>
      </c>
    </row>
    <row r="35" spans="1:12" ht="15" x14ac:dyDescent="0.25">
      <c r="A35" s="14"/>
      <c r="B35" s="15"/>
      <c r="C35" s="11"/>
      <c r="D35" s="7" t="s">
        <v>28</v>
      </c>
      <c r="E35" s="42" t="s">
        <v>96</v>
      </c>
      <c r="F35" s="43">
        <v>140</v>
      </c>
      <c r="G35" s="43">
        <v>24.369</v>
      </c>
      <c r="H35" s="43">
        <v>25.17</v>
      </c>
      <c r="I35" s="43">
        <v>3.16</v>
      </c>
      <c r="J35" s="43">
        <v>337.524</v>
      </c>
      <c r="K35" s="44" t="s">
        <v>97</v>
      </c>
      <c r="L35" s="43">
        <v>40.53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180</v>
      </c>
      <c r="G36" s="43">
        <v>8.8059999999999992</v>
      </c>
      <c r="H36" s="43">
        <v>5.0750000000000002</v>
      </c>
      <c r="I36" s="43">
        <v>50.360999999999997</v>
      </c>
      <c r="J36" s="43">
        <v>274.47000000000003</v>
      </c>
      <c r="K36" s="44" t="s">
        <v>56</v>
      </c>
      <c r="L36" s="43">
        <v>8.9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0.16</v>
      </c>
      <c r="H37" s="43">
        <v>0.16</v>
      </c>
      <c r="I37" s="43">
        <v>23.88</v>
      </c>
      <c r="J37" s="43">
        <v>94.6</v>
      </c>
      <c r="K37" s="44" t="s">
        <v>57</v>
      </c>
      <c r="L37" s="43">
        <v>5.26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3.85</v>
      </c>
      <c r="H38" s="43">
        <v>5.4</v>
      </c>
      <c r="I38" s="43">
        <v>24.9</v>
      </c>
      <c r="J38" s="43">
        <v>131</v>
      </c>
      <c r="K38" s="44" t="s">
        <v>43</v>
      </c>
      <c r="L38" s="43">
        <v>2.5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70</v>
      </c>
      <c r="G39" s="43">
        <v>4.62</v>
      </c>
      <c r="H39" s="43">
        <v>0.84</v>
      </c>
      <c r="I39" s="43">
        <v>23.94</v>
      </c>
      <c r="J39" s="43">
        <v>126.7</v>
      </c>
      <c r="K39" s="44" t="s">
        <v>43</v>
      </c>
      <c r="L39" s="43">
        <v>4.2300000000000004</v>
      </c>
    </row>
    <row r="40" spans="1:12" ht="15" x14ac:dyDescent="0.25">
      <c r="A40" s="14"/>
      <c r="B40" s="15"/>
      <c r="C40" s="11"/>
      <c r="D40" s="6" t="s">
        <v>24</v>
      </c>
      <c r="E40" s="42" t="s">
        <v>51</v>
      </c>
      <c r="F40" s="43">
        <v>180</v>
      </c>
      <c r="G40" s="43">
        <v>0.72</v>
      </c>
      <c r="H40" s="43">
        <v>0.72</v>
      </c>
      <c r="I40" s="43">
        <v>17.64</v>
      </c>
      <c r="J40" s="43">
        <v>84.6</v>
      </c>
      <c r="K40" s="44" t="s">
        <v>43</v>
      </c>
      <c r="L40" s="43">
        <v>14.4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1130</v>
      </c>
      <c r="G42" s="19">
        <f t="shared" ref="G42" si="10">SUM(G33:G41)</f>
        <v>45.814999999999991</v>
      </c>
      <c r="H42" s="19">
        <f t="shared" ref="H42" si="11">SUM(H33:H41)</f>
        <v>40.335000000000001</v>
      </c>
      <c r="I42" s="19">
        <f t="shared" ref="I42" si="12">SUM(I33:I41)</f>
        <v>165.61099999999999</v>
      </c>
      <c r="J42" s="19">
        <f t="shared" ref="J42:L42" si="13">SUM(J33:J41)</f>
        <v>1178.2239999999999</v>
      </c>
      <c r="K42" s="25"/>
      <c r="L42" s="19">
        <f t="shared" si="13"/>
        <v>84.960000000000008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1810</v>
      </c>
      <c r="G43" s="32">
        <f t="shared" ref="G43" si="14">G32+G42</f>
        <v>83.884999999999991</v>
      </c>
      <c r="H43" s="32">
        <f t="shared" ref="H43" si="15">H32+H42</f>
        <v>70.094999999999999</v>
      </c>
      <c r="I43" s="32">
        <f t="shared" ref="I43" si="16">I32+I42</f>
        <v>314.221</v>
      </c>
      <c r="J43" s="32">
        <f t="shared" ref="J43:L43" si="17">J32+J42</f>
        <v>2164.4139999999998</v>
      </c>
      <c r="K43" s="32"/>
      <c r="L43" s="32">
        <f t="shared" si="17"/>
        <v>202.59000000000003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120</v>
      </c>
      <c r="F44" s="40">
        <v>330</v>
      </c>
      <c r="G44" s="40">
        <v>29.69</v>
      </c>
      <c r="H44" s="40">
        <v>27.04</v>
      </c>
      <c r="I44" s="40">
        <v>24.3</v>
      </c>
      <c r="J44" s="40">
        <v>462.05</v>
      </c>
      <c r="K44" s="41" t="s">
        <v>99</v>
      </c>
      <c r="L44" s="40">
        <v>47.51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0.44</v>
      </c>
      <c r="H46" s="43">
        <v>0</v>
      </c>
      <c r="I46" s="43">
        <v>31.76</v>
      </c>
      <c r="J46" s="43">
        <v>126.4</v>
      </c>
      <c r="K46" s="44" t="s">
        <v>57</v>
      </c>
      <c r="L46" s="43">
        <v>6.78</v>
      </c>
    </row>
    <row r="47" spans="1:12" ht="25.5" x14ac:dyDescent="0.25">
      <c r="A47" s="23"/>
      <c r="B47" s="15"/>
      <c r="C47" s="11"/>
      <c r="D47" s="7" t="s">
        <v>23</v>
      </c>
      <c r="E47" s="42" t="s">
        <v>90</v>
      </c>
      <c r="F47" s="43">
        <v>120</v>
      </c>
      <c r="G47" s="43">
        <v>10.64</v>
      </c>
      <c r="H47" s="43">
        <v>11.074999999999999</v>
      </c>
      <c r="I47" s="43">
        <v>42.064999999999998</v>
      </c>
      <c r="J47" s="43">
        <v>308.55</v>
      </c>
      <c r="K47" s="44" t="s">
        <v>92</v>
      </c>
      <c r="L47" s="43">
        <v>21.34</v>
      </c>
    </row>
    <row r="48" spans="1:12" ht="15" x14ac:dyDescent="0.25">
      <c r="A48" s="23"/>
      <c r="B48" s="15"/>
      <c r="C48" s="11"/>
      <c r="D48" s="7" t="s">
        <v>24</v>
      </c>
      <c r="E48" s="42" t="s">
        <v>91</v>
      </c>
      <c r="F48" s="43">
        <v>180</v>
      </c>
      <c r="G48" s="43">
        <v>1.6</v>
      </c>
      <c r="H48" s="43">
        <v>0.4</v>
      </c>
      <c r="I48" s="43">
        <v>15</v>
      </c>
      <c r="J48" s="43">
        <v>76</v>
      </c>
      <c r="K48" s="44" t="s">
        <v>43</v>
      </c>
      <c r="L48" s="43">
        <v>19.8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830</v>
      </c>
      <c r="G51" s="19">
        <f t="shared" ref="G51" si="18">SUM(G44:G50)</f>
        <v>42.370000000000005</v>
      </c>
      <c r="H51" s="19">
        <f t="shared" ref="H51" si="19">SUM(H44:H50)</f>
        <v>38.514999999999993</v>
      </c>
      <c r="I51" s="19">
        <f t="shared" ref="I51" si="20">SUM(I44:I50)</f>
        <v>113.125</v>
      </c>
      <c r="J51" s="19">
        <f t="shared" ref="J51:L51" si="21">SUM(J44:J50)</f>
        <v>973</v>
      </c>
      <c r="K51" s="25"/>
      <c r="L51" s="19">
        <f t="shared" si="21"/>
        <v>95.429999999999993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121</v>
      </c>
      <c r="F52" s="43">
        <v>60</v>
      </c>
      <c r="G52" s="43">
        <v>0.48</v>
      </c>
      <c r="H52" s="43">
        <v>0.06</v>
      </c>
      <c r="I52" s="43">
        <v>1.5</v>
      </c>
      <c r="J52" s="43">
        <v>7.8</v>
      </c>
      <c r="K52" s="44" t="s">
        <v>124</v>
      </c>
      <c r="L52" s="43">
        <v>3.3</v>
      </c>
    </row>
    <row r="53" spans="1:12" ht="15" x14ac:dyDescent="0.25">
      <c r="A53" s="23"/>
      <c r="B53" s="15"/>
      <c r="C53" s="11"/>
      <c r="D53" s="7" t="s">
        <v>27</v>
      </c>
      <c r="E53" s="42" t="s">
        <v>87</v>
      </c>
      <c r="F53" s="43">
        <v>255</v>
      </c>
      <c r="G53" s="43">
        <v>2.41</v>
      </c>
      <c r="H53" s="43">
        <v>6.1</v>
      </c>
      <c r="I53" s="43">
        <v>17.440000000000001</v>
      </c>
      <c r="J53" s="43">
        <v>136.69999999999999</v>
      </c>
      <c r="K53" s="44" t="s">
        <v>88</v>
      </c>
      <c r="L53" s="43">
        <v>7.47</v>
      </c>
    </row>
    <row r="54" spans="1:12" ht="15" x14ac:dyDescent="0.25">
      <c r="A54" s="23"/>
      <c r="B54" s="15"/>
      <c r="C54" s="11"/>
      <c r="D54" s="7" t="s">
        <v>28</v>
      </c>
      <c r="E54" s="42" t="s">
        <v>100</v>
      </c>
      <c r="F54" s="43">
        <v>140</v>
      </c>
      <c r="G54" s="43">
        <v>12.936</v>
      </c>
      <c r="H54" s="43">
        <v>15.37</v>
      </c>
      <c r="I54" s="43">
        <v>13.458</v>
      </c>
      <c r="J54" s="43">
        <v>247.24799999999999</v>
      </c>
      <c r="K54" s="44" t="s">
        <v>65</v>
      </c>
      <c r="L54" s="43">
        <v>47.16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180</v>
      </c>
      <c r="G55" s="43">
        <v>6.4</v>
      </c>
      <c r="H55" s="43">
        <v>5.7460000000000004</v>
      </c>
      <c r="I55" s="43">
        <v>42.607999999999997</v>
      </c>
      <c r="J55" s="43">
        <v>251.84</v>
      </c>
      <c r="K55" s="44" t="s">
        <v>66</v>
      </c>
      <c r="L55" s="43">
        <v>12.6</v>
      </c>
    </row>
    <row r="56" spans="1:12" ht="25.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 t="s">
        <v>42</v>
      </c>
      <c r="L56" s="43">
        <v>22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3.85</v>
      </c>
      <c r="H57" s="43">
        <v>5.4</v>
      </c>
      <c r="I57" s="43">
        <v>24.9</v>
      </c>
      <c r="J57" s="43">
        <v>131</v>
      </c>
      <c r="K57" s="44" t="s">
        <v>43</v>
      </c>
      <c r="L57" s="43">
        <v>2.5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70</v>
      </c>
      <c r="G58" s="43">
        <v>4.62</v>
      </c>
      <c r="H58" s="43">
        <v>0.84</v>
      </c>
      <c r="I58" s="43">
        <v>23.94</v>
      </c>
      <c r="J58" s="43">
        <v>126.7</v>
      </c>
      <c r="K58" s="44" t="s">
        <v>43</v>
      </c>
      <c r="L58" s="43">
        <v>4.2300000000000004</v>
      </c>
    </row>
    <row r="59" spans="1:12" ht="15" x14ac:dyDescent="0.25">
      <c r="A59" s="23"/>
      <c r="B59" s="15"/>
      <c r="C59" s="11"/>
      <c r="D59" s="50" t="s">
        <v>24</v>
      </c>
      <c r="E59" s="42" t="s">
        <v>91</v>
      </c>
      <c r="F59" s="43">
        <v>180</v>
      </c>
      <c r="G59" s="43">
        <v>1.6</v>
      </c>
      <c r="H59" s="43">
        <v>0.4</v>
      </c>
      <c r="I59" s="43">
        <v>15</v>
      </c>
      <c r="J59" s="43">
        <v>76</v>
      </c>
      <c r="K59" s="44" t="s">
        <v>43</v>
      </c>
      <c r="L59" s="43">
        <v>19.8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1135</v>
      </c>
      <c r="G61" s="19">
        <f t="shared" ref="G61" si="22">SUM(G52:G60)</f>
        <v>33.295999999999999</v>
      </c>
      <c r="H61" s="19">
        <f t="shared" ref="H61" si="23">SUM(H52:H60)</f>
        <v>34.116</v>
      </c>
      <c r="I61" s="19">
        <f t="shared" ref="I61" si="24">SUM(I52:I60)</f>
        <v>159.04599999999999</v>
      </c>
      <c r="J61" s="19">
        <f t="shared" ref="J61:L61" si="25">SUM(J52:J60)</f>
        <v>1069.288</v>
      </c>
      <c r="K61" s="25"/>
      <c r="L61" s="19">
        <f t="shared" si="25"/>
        <v>119.05999999999999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1965</v>
      </c>
      <c r="G62" s="32">
        <f t="shared" ref="G62" si="26">G51+G61</f>
        <v>75.665999999999997</v>
      </c>
      <c r="H62" s="32">
        <f t="shared" ref="H62" si="27">H51+H61</f>
        <v>72.631</v>
      </c>
      <c r="I62" s="32">
        <f t="shared" ref="I62" si="28">I51+I61</f>
        <v>272.17099999999999</v>
      </c>
      <c r="J62" s="32">
        <f t="shared" ref="J62:L62" si="29">J51+J61</f>
        <v>2042.288</v>
      </c>
      <c r="K62" s="32"/>
      <c r="L62" s="32">
        <f t="shared" si="29"/>
        <v>214.48999999999998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122</v>
      </c>
      <c r="F63" s="40">
        <v>380</v>
      </c>
      <c r="G63" s="40">
        <v>24.119</v>
      </c>
      <c r="H63" s="40">
        <v>12.680999999999999</v>
      </c>
      <c r="I63" s="40">
        <v>34.82</v>
      </c>
      <c r="J63" s="40">
        <v>353.03</v>
      </c>
      <c r="K63" s="41" t="s">
        <v>123</v>
      </c>
      <c r="L63" s="40">
        <v>65.37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1</v>
      </c>
      <c r="H65" s="43">
        <v>0.2</v>
      </c>
      <c r="I65" s="43">
        <v>20.2</v>
      </c>
      <c r="J65" s="43">
        <v>92</v>
      </c>
      <c r="K65" s="44" t="s">
        <v>42</v>
      </c>
      <c r="L65" s="43">
        <v>22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100</v>
      </c>
      <c r="G66" s="43">
        <v>7.15</v>
      </c>
      <c r="H66" s="43">
        <v>6.1</v>
      </c>
      <c r="I66" s="43">
        <v>42</v>
      </c>
      <c r="J66" s="43">
        <v>221.5</v>
      </c>
      <c r="K66" s="44" t="s">
        <v>43</v>
      </c>
      <c r="L66" s="43">
        <v>5.5</v>
      </c>
    </row>
    <row r="67" spans="1:12" ht="15" x14ac:dyDescent="0.25">
      <c r="A67" s="23"/>
      <c r="B67" s="15"/>
      <c r="C67" s="11"/>
      <c r="D67" s="7" t="s">
        <v>24</v>
      </c>
      <c r="E67" s="42" t="s">
        <v>51</v>
      </c>
      <c r="F67" s="43">
        <v>180</v>
      </c>
      <c r="G67" s="43">
        <v>0.72</v>
      </c>
      <c r="H67" s="43">
        <v>0.72</v>
      </c>
      <c r="I67" s="43">
        <v>17.64</v>
      </c>
      <c r="J67" s="43">
        <v>84.6</v>
      </c>
      <c r="K67" s="44" t="s">
        <v>43</v>
      </c>
      <c r="L67" s="43">
        <v>14.4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860</v>
      </c>
      <c r="G70" s="19">
        <f t="shared" ref="G70" si="30">SUM(G63:G69)</f>
        <v>32.988999999999997</v>
      </c>
      <c r="H70" s="19">
        <f t="shared" ref="H70" si="31">SUM(H63:H69)</f>
        <v>19.700999999999997</v>
      </c>
      <c r="I70" s="19">
        <f t="shared" ref="I70" si="32">SUM(I63:I69)</f>
        <v>114.66</v>
      </c>
      <c r="J70" s="19">
        <f t="shared" ref="J70:L70" si="33">SUM(J63:J69)</f>
        <v>751.13</v>
      </c>
      <c r="K70" s="25"/>
      <c r="L70" s="19">
        <f t="shared" si="33"/>
        <v>107.27000000000001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126</v>
      </c>
      <c r="F71" s="43">
        <v>60</v>
      </c>
      <c r="G71" s="43">
        <v>0.36</v>
      </c>
      <c r="H71" s="43">
        <v>0.12</v>
      </c>
      <c r="I71" s="43">
        <v>2.52</v>
      </c>
      <c r="J71" s="43">
        <v>11.94</v>
      </c>
      <c r="K71" s="44" t="s">
        <v>47</v>
      </c>
      <c r="L71" s="43">
        <v>4.88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255</v>
      </c>
      <c r="G72" s="43">
        <v>2.0299999999999998</v>
      </c>
      <c r="H72" s="43">
        <v>5.9</v>
      </c>
      <c r="I72" s="43">
        <v>10.39</v>
      </c>
      <c r="J72" s="43">
        <v>106.71</v>
      </c>
      <c r="K72" s="44" t="s">
        <v>71</v>
      </c>
      <c r="L72" s="43">
        <v>7.21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270</v>
      </c>
      <c r="G73" s="43">
        <v>31.02</v>
      </c>
      <c r="H73" s="43">
        <v>22.44</v>
      </c>
      <c r="I73" s="43">
        <v>47.69</v>
      </c>
      <c r="J73" s="43">
        <v>561</v>
      </c>
      <c r="K73" s="44" t="s">
        <v>72</v>
      </c>
      <c r="L73" s="43">
        <v>44.91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101</v>
      </c>
      <c r="F75" s="43">
        <v>200</v>
      </c>
      <c r="G75" s="43">
        <v>0.12</v>
      </c>
      <c r="H75" s="43">
        <v>0.12</v>
      </c>
      <c r="I75" s="43">
        <v>29.268000000000001</v>
      </c>
      <c r="J75" s="43">
        <v>116.06</v>
      </c>
      <c r="K75" s="44" t="s">
        <v>102</v>
      </c>
      <c r="L75" s="43">
        <v>5.98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3.85</v>
      </c>
      <c r="H76" s="43">
        <v>5.4</v>
      </c>
      <c r="I76" s="43">
        <v>24.9</v>
      </c>
      <c r="J76" s="43">
        <v>131</v>
      </c>
      <c r="K76" s="44" t="s">
        <v>43</v>
      </c>
      <c r="L76" s="43">
        <v>2.5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70</v>
      </c>
      <c r="G77" s="43">
        <v>4.62</v>
      </c>
      <c r="H77" s="43">
        <v>0.84</v>
      </c>
      <c r="I77" s="43">
        <v>23.94</v>
      </c>
      <c r="J77" s="43">
        <v>126.7</v>
      </c>
      <c r="K77" s="44" t="s">
        <v>43</v>
      </c>
      <c r="L77" s="43">
        <v>4.2300000000000004</v>
      </c>
    </row>
    <row r="78" spans="1:12" ht="15" x14ac:dyDescent="0.25">
      <c r="A78" s="23"/>
      <c r="B78" s="15"/>
      <c r="C78" s="11"/>
      <c r="D78" s="50" t="s">
        <v>24</v>
      </c>
      <c r="E78" s="42" t="s">
        <v>51</v>
      </c>
      <c r="F78" s="43">
        <v>180</v>
      </c>
      <c r="G78" s="43">
        <v>0.72</v>
      </c>
      <c r="H78" s="43">
        <v>0.72</v>
      </c>
      <c r="I78" s="43">
        <v>17.64</v>
      </c>
      <c r="J78" s="43">
        <v>84.6</v>
      </c>
      <c r="K78" s="44" t="s">
        <v>43</v>
      </c>
      <c r="L78" s="43">
        <v>14.4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1085</v>
      </c>
      <c r="G80" s="19">
        <f t="shared" ref="G80" si="34">SUM(G71:G79)</f>
        <v>42.719999999999992</v>
      </c>
      <c r="H80" s="19">
        <f t="shared" ref="H80" si="35">SUM(H71:H79)</f>
        <v>35.540000000000006</v>
      </c>
      <c r="I80" s="19">
        <f t="shared" ref="I80" si="36">SUM(I71:I79)</f>
        <v>156.34800000000001</v>
      </c>
      <c r="J80" s="19">
        <f t="shared" ref="J80:L80" si="37">SUM(J71:J79)</f>
        <v>1138.01</v>
      </c>
      <c r="K80" s="25"/>
      <c r="L80" s="19">
        <f t="shared" si="37"/>
        <v>84.110000000000014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1945</v>
      </c>
      <c r="G81" s="32">
        <f t="shared" ref="G81" si="38">G70+G80</f>
        <v>75.708999999999989</v>
      </c>
      <c r="H81" s="32">
        <f t="shared" ref="H81" si="39">H70+H80</f>
        <v>55.241</v>
      </c>
      <c r="I81" s="32">
        <f t="shared" ref="I81" si="40">I70+I80</f>
        <v>271.00800000000004</v>
      </c>
      <c r="J81" s="32">
        <f t="shared" ref="J81:L81" si="41">J70+J80</f>
        <v>1889.1399999999999</v>
      </c>
      <c r="K81" s="32"/>
      <c r="L81" s="32">
        <f t="shared" si="41"/>
        <v>191.38000000000002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208</v>
      </c>
      <c r="G82" s="40">
        <v>8.32</v>
      </c>
      <c r="H82" s="40">
        <v>12.29</v>
      </c>
      <c r="I82" s="40">
        <v>56.42</v>
      </c>
      <c r="J82" s="40">
        <v>370.7</v>
      </c>
      <c r="K82" s="41" t="s">
        <v>104</v>
      </c>
      <c r="L82" s="40">
        <v>17.46</v>
      </c>
    </row>
    <row r="83" spans="1:12" ht="15" x14ac:dyDescent="0.25">
      <c r="A83" s="23"/>
      <c r="B83" s="15"/>
      <c r="C83" s="11"/>
      <c r="D83" s="6"/>
      <c r="E83" s="42" t="s">
        <v>107</v>
      </c>
      <c r="F83" s="43">
        <v>125</v>
      </c>
      <c r="G83" s="43">
        <v>4.4000000000000004</v>
      </c>
      <c r="H83" s="43">
        <v>3</v>
      </c>
      <c r="I83" s="43">
        <v>6.5</v>
      </c>
      <c r="J83" s="43">
        <v>96.2</v>
      </c>
      <c r="K83" s="44" t="s">
        <v>43</v>
      </c>
      <c r="L83" s="43">
        <v>29.5</v>
      </c>
    </row>
    <row r="84" spans="1:12" ht="15" x14ac:dyDescent="0.25">
      <c r="A84" s="23"/>
      <c r="B84" s="15"/>
      <c r="C84" s="11"/>
      <c r="D84" s="7" t="s">
        <v>22</v>
      </c>
      <c r="E84" s="42" t="s">
        <v>105</v>
      </c>
      <c r="F84" s="43">
        <v>200</v>
      </c>
      <c r="G84" s="43">
        <v>3.55</v>
      </c>
      <c r="H84" s="43">
        <v>3.38</v>
      </c>
      <c r="I84" s="43">
        <v>25.01</v>
      </c>
      <c r="J84" s="43">
        <v>139.74</v>
      </c>
      <c r="K84" s="44" t="s">
        <v>106</v>
      </c>
      <c r="L84" s="43">
        <v>11.97</v>
      </c>
    </row>
    <row r="85" spans="1:12" ht="25.5" x14ac:dyDescent="0.25">
      <c r="A85" s="23"/>
      <c r="B85" s="15"/>
      <c r="C85" s="11"/>
      <c r="D85" s="7" t="s">
        <v>23</v>
      </c>
      <c r="E85" s="42" t="s">
        <v>90</v>
      </c>
      <c r="F85" s="43">
        <v>120</v>
      </c>
      <c r="G85" s="43">
        <v>10.6</v>
      </c>
      <c r="H85" s="43">
        <v>11.05</v>
      </c>
      <c r="I85" s="43">
        <v>41.96</v>
      </c>
      <c r="J85" s="43">
        <v>308.55</v>
      </c>
      <c r="K85" s="44" t="s">
        <v>92</v>
      </c>
      <c r="L85" s="43">
        <v>21.34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50" t="s">
        <v>40</v>
      </c>
      <c r="E87" s="42" t="s">
        <v>108</v>
      </c>
      <c r="F87" s="43">
        <v>50</v>
      </c>
      <c r="G87" s="43">
        <v>0.4</v>
      </c>
      <c r="H87" s="43">
        <v>0.05</v>
      </c>
      <c r="I87" s="43">
        <v>39.9</v>
      </c>
      <c r="J87" s="43">
        <v>162</v>
      </c>
      <c r="K87" s="44" t="s">
        <v>43</v>
      </c>
      <c r="L87" s="43">
        <v>23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703</v>
      </c>
      <c r="G89" s="19">
        <f t="shared" ref="G89" si="42">SUM(G82:G88)</f>
        <v>27.269999999999996</v>
      </c>
      <c r="H89" s="19">
        <f t="shared" ref="H89" si="43">SUM(H82:H88)</f>
        <v>29.77</v>
      </c>
      <c r="I89" s="19">
        <f t="shared" ref="I89" si="44">SUM(I82:I88)</f>
        <v>169.79000000000002</v>
      </c>
      <c r="J89" s="19">
        <f t="shared" ref="J89:L89" si="45">SUM(J82:J88)</f>
        <v>1077.19</v>
      </c>
      <c r="K89" s="25"/>
      <c r="L89" s="19">
        <f t="shared" si="45"/>
        <v>103.27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121</v>
      </c>
      <c r="F90" s="43">
        <v>60</v>
      </c>
      <c r="G90" s="43">
        <v>0.48</v>
      </c>
      <c r="H90" s="43">
        <v>0.06</v>
      </c>
      <c r="I90" s="43">
        <v>1.02</v>
      </c>
      <c r="J90" s="43">
        <v>8.4</v>
      </c>
      <c r="K90" s="44" t="s">
        <v>124</v>
      </c>
      <c r="L90" s="43">
        <v>3.3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5.97</v>
      </c>
      <c r="H91" s="43">
        <v>5.52</v>
      </c>
      <c r="I91" s="43">
        <v>20.14</v>
      </c>
      <c r="J91" s="43">
        <v>155.66999999999999</v>
      </c>
      <c r="K91" s="44" t="s">
        <v>64</v>
      </c>
      <c r="L91" s="43">
        <v>5.95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17.779</v>
      </c>
      <c r="H92" s="43">
        <v>11.68</v>
      </c>
      <c r="I92" s="43">
        <v>13.387</v>
      </c>
      <c r="J92" s="43">
        <v>231.065</v>
      </c>
      <c r="K92" s="44" t="s">
        <v>78</v>
      </c>
      <c r="L92" s="43">
        <v>32.6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180</v>
      </c>
      <c r="G93" s="43">
        <v>4.25</v>
      </c>
      <c r="H93" s="43">
        <v>7.44</v>
      </c>
      <c r="I93" s="43">
        <v>18</v>
      </c>
      <c r="J93" s="43">
        <v>157.61000000000001</v>
      </c>
      <c r="K93" s="44" t="s">
        <v>79</v>
      </c>
      <c r="L93" s="43">
        <v>11.78</v>
      </c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0.44</v>
      </c>
      <c r="H94" s="43">
        <v>0</v>
      </c>
      <c r="I94" s="43">
        <v>31.76</v>
      </c>
      <c r="J94" s="43">
        <v>126.4</v>
      </c>
      <c r="K94" s="44" t="s">
        <v>57</v>
      </c>
      <c r="L94" s="43">
        <v>6.78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3.85</v>
      </c>
      <c r="H95" s="43">
        <v>5.4</v>
      </c>
      <c r="I95" s="43">
        <v>24.9</v>
      </c>
      <c r="J95" s="43">
        <v>131</v>
      </c>
      <c r="K95" s="44" t="s">
        <v>43</v>
      </c>
      <c r="L95" s="43">
        <v>2.5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70</v>
      </c>
      <c r="G96" s="43">
        <v>4.62</v>
      </c>
      <c r="H96" s="43">
        <v>0.84</v>
      </c>
      <c r="I96" s="43">
        <v>23.94</v>
      </c>
      <c r="J96" s="43">
        <v>126.7</v>
      </c>
      <c r="K96" s="44" t="s">
        <v>43</v>
      </c>
      <c r="L96" s="43">
        <v>4.2300000000000004</v>
      </c>
    </row>
    <row r="97" spans="1:12" ht="15" x14ac:dyDescent="0.25">
      <c r="A97" s="23"/>
      <c r="B97" s="15"/>
      <c r="C97" s="11"/>
      <c r="D97" s="6" t="s">
        <v>24</v>
      </c>
      <c r="E97" s="42" t="s">
        <v>74</v>
      </c>
      <c r="F97" s="43">
        <v>180</v>
      </c>
      <c r="G97" s="43">
        <v>0.72</v>
      </c>
      <c r="H97" s="43">
        <v>0.72</v>
      </c>
      <c r="I97" s="43">
        <v>17.64</v>
      </c>
      <c r="J97" s="43">
        <v>84.6</v>
      </c>
      <c r="K97" s="44" t="s">
        <v>43</v>
      </c>
      <c r="L97" s="43">
        <v>14.4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1090</v>
      </c>
      <c r="G99" s="19">
        <f t="shared" ref="G99" si="46">SUM(G90:G98)</f>
        <v>38.108999999999995</v>
      </c>
      <c r="H99" s="19">
        <f t="shared" ref="H99" si="47">SUM(H90:H98)</f>
        <v>31.66</v>
      </c>
      <c r="I99" s="19">
        <f t="shared" ref="I99" si="48">SUM(I90:I98)</f>
        <v>150.78699999999998</v>
      </c>
      <c r="J99" s="19">
        <f t="shared" ref="J99:L99" si="49">SUM(J90:J98)</f>
        <v>1021.4450000000001</v>
      </c>
      <c r="K99" s="25"/>
      <c r="L99" s="19">
        <f t="shared" si="49"/>
        <v>81.540000000000006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1793</v>
      </c>
      <c r="G100" s="32">
        <f t="shared" ref="G100" si="50">G89+G99</f>
        <v>65.378999999999991</v>
      </c>
      <c r="H100" s="32">
        <f t="shared" ref="H100" si="51">H89+H99</f>
        <v>61.43</v>
      </c>
      <c r="I100" s="32">
        <f t="shared" ref="I100" si="52">I89+I99</f>
        <v>320.577</v>
      </c>
      <c r="J100" s="32">
        <f t="shared" ref="J100:L100" si="53">J89+J99</f>
        <v>2098.6350000000002</v>
      </c>
      <c r="K100" s="32"/>
      <c r="L100" s="32">
        <f t="shared" si="53"/>
        <v>184.81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176</v>
      </c>
      <c r="G101" s="40">
        <v>12.252000000000001</v>
      </c>
      <c r="H101" s="40">
        <v>25.65</v>
      </c>
      <c r="I101" s="40">
        <v>6.2119999999999997</v>
      </c>
      <c r="J101" s="40">
        <v>306.94</v>
      </c>
      <c r="K101" s="41" t="s">
        <v>110</v>
      </c>
      <c r="L101" s="40">
        <v>43.54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207</v>
      </c>
      <c r="G103" s="43">
        <v>0.1</v>
      </c>
      <c r="H103" s="43">
        <v>0</v>
      </c>
      <c r="I103" s="43">
        <v>15.2</v>
      </c>
      <c r="J103" s="43">
        <v>60.05</v>
      </c>
      <c r="K103" s="44" t="s">
        <v>75</v>
      </c>
      <c r="L103" s="43">
        <v>2.96</v>
      </c>
    </row>
    <row r="104" spans="1:12" ht="25.5" x14ac:dyDescent="0.25">
      <c r="A104" s="23"/>
      <c r="B104" s="15"/>
      <c r="C104" s="11"/>
      <c r="D104" s="7" t="s">
        <v>23</v>
      </c>
      <c r="E104" s="42" t="s">
        <v>90</v>
      </c>
      <c r="F104" s="43">
        <v>150</v>
      </c>
      <c r="G104" s="43">
        <v>12.91</v>
      </c>
      <c r="H104" s="43">
        <v>15.05</v>
      </c>
      <c r="I104" s="43">
        <v>56.9</v>
      </c>
      <c r="J104" s="43">
        <v>387.2</v>
      </c>
      <c r="K104" s="44" t="s">
        <v>92</v>
      </c>
      <c r="L104" s="43">
        <v>22.84</v>
      </c>
    </row>
    <row r="105" spans="1:12" ht="15" x14ac:dyDescent="0.25">
      <c r="A105" s="23"/>
      <c r="B105" s="15"/>
      <c r="C105" s="11"/>
      <c r="D105" s="7" t="s">
        <v>24</v>
      </c>
      <c r="E105" s="42" t="s">
        <v>91</v>
      </c>
      <c r="F105" s="43">
        <v>180</v>
      </c>
      <c r="G105" s="43">
        <v>1.6</v>
      </c>
      <c r="H105" s="43">
        <v>0.4</v>
      </c>
      <c r="I105" s="43">
        <v>15</v>
      </c>
      <c r="J105" s="43">
        <v>76</v>
      </c>
      <c r="K105" s="44" t="s">
        <v>43</v>
      </c>
      <c r="L105" s="43">
        <v>19.8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713</v>
      </c>
      <c r="G108" s="19">
        <f t="shared" ref="G108:J108" si="54">SUM(G101:G107)</f>
        <v>26.862000000000002</v>
      </c>
      <c r="H108" s="19">
        <f t="shared" si="54"/>
        <v>41.1</v>
      </c>
      <c r="I108" s="19">
        <f t="shared" si="54"/>
        <v>93.311999999999998</v>
      </c>
      <c r="J108" s="19">
        <f t="shared" si="54"/>
        <v>830.19</v>
      </c>
      <c r="K108" s="25"/>
      <c r="L108" s="19">
        <f t="shared" ref="L108" si="55">SUM(L101:L107)</f>
        <v>89.14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126</v>
      </c>
      <c r="F109" s="43">
        <v>60</v>
      </c>
      <c r="G109" s="43">
        <v>0.36</v>
      </c>
      <c r="H109" s="43">
        <v>0.12</v>
      </c>
      <c r="I109" s="43">
        <v>2.52</v>
      </c>
      <c r="J109" s="43">
        <v>11.94</v>
      </c>
      <c r="K109" s="44" t="s">
        <v>47</v>
      </c>
      <c r="L109" s="43">
        <v>4.88</v>
      </c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255</v>
      </c>
      <c r="G110" s="43">
        <v>1.93</v>
      </c>
      <c r="H110" s="43">
        <v>5.92</v>
      </c>
      <c r="I110" s="43">
        <v>11.64</v>
      </c>
      <c r="J110" s="43">
        <v>114.06</v>
      </c>
      <c r="K110" s="44" t="s">
        <v>48</v>
      </c>
      <c r="L110" s="43">
        <v>8.2899999999999991</v>
      </c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270</v>
      </c>
      <c r="G111" s="43">
        <v>31.02</v>
      </c>
      <c r="H111" s="43">
        <v>22.44</v>
      </c>
      <c r="I111" s="43">
        <v>47.69</v>
      </c>
      <c r="J111" s="43">
        <v>561</v>
      </c>
      <c r="K111" s="44" t="s">
        <v>72</v>
      </c>
      <c r="L111" s="43">
        <v>44.91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0.68</v>
      </c>
      <c r="H113" s="43">
        <v>0.28000000000000003</v>
      </c>
      <c r="I113" s="43">
        <v>29.62</v>
      </c>
      <c r="J113" s="43">
        <v>132.6</v>
      </c>
      <c r="K113" s="44" t="s">
        <v>95</v>
      </c>
      <c r="L113" s="43">
        <v>7.11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3.85</v>
      </c>
      <c r="H114" s="43">
        <v>5.4</v>
      </c>
      <c r="I114" s="43">
        <v>24.9</v>
      </c>
      <c r="J114" s="43">
        <v>131</v>
      </c>
      <c r="K114" s="44" t="s">
        <v>43</v>
      </c>
      <c r="L114" s="43">
        <v>2.5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70</v>
      </c>
      <c r="G115" s="43">
        <v>4.62</v>
      </c>
      <c r="H115" s="43">
        <v>0.84</v>
      </c>
      <c r="I115" s="43">
        <v>23.94</v>
      </c>
      <c r="J115" s="43">
        <v>126.7</v>
      </c>
      <c r="K115" s="44" t="s">
        <v>43</v>
      </c>
      <c r="L115" s="43">
        <v>4.2300000000000004</v>
      </c>
    </row>
    <row r="116" spans="1:12" ht="15" x14ac:dyDescent="0.25">
      <c r="A116" s="23"/>
      <c r="B116" s="15"/>
      <c r="C116" s="11"/>
      <c r="D116" s="50" t="s">
        <v>24</v>
      </c>
      <c r="E116" s="42" t="s">
        <v>91</v>
      </c>
      <c r="F116" s="43">
        <v>180</v>
      </c>
      <c r="G116" s="43">
        <v>1.6</v>
      </c>
      <c r="H116" s="43">
        <v>0.4</v>
      </c>
      <c r="I116" s="43">
        <v>15</v>
      </c>
      <c r="J116" s="43">
        <v>76</v>
      </c>
      <c r="K116" s="44" t="s">
        <v>43</v>
      </c>
      <c r="L116" s="43">
        <v>19.8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1085</v>
      </c>
      <c r="G118" s="19">
        <f t="shared" ref="G118:J118" si="56">SUM(G109:G117)</f>
        <v>44.06</v>
      </c>
      <c r="H118" s="19">
        <f t="shared" si="56"/>
        <v>35.400000000000006</v>
      </c>
      <c r="I118" s="19">
        <f t="shared" si="56"/>
        <v>155.31</v>
      </c>
      <c r="J118" s="19">
        <f t="shared" si="56"/>
        <v>1153.3</v>
      </c>
      <c r="K118" s="25"/>
      <c r="L118" s="19">
        <f t="shared" ref="L118" si="57">SUM(L109:L117)</f>
        <v>91.72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1798</v>
      </c>
      <c r="G119" s="32">
        <f t="shared" ref="G119" si="58">G108+G118</f>
        <v>70.921999999999997</v>
      </c>
      <c r="H119" s="32">
        <f t="shared" ref="H119" si="59">H108+H118</f>
        <v>76.5</v>
      </c>
      <c r="I119" s="32">
        <f t="shared" ref="I119" si="60">I108+I118</f>
        <v>248.62200000000001</v>
      </c>
      <c r="J119" s="32">
        <f t="shared" ref="J119:L119" si="61">J108+J118</f>
        <v>1983.49</v>
      </c>
      <c r="K119" s="32"/>
      <c r="L119" s="32">
        <f t="shared" si="61"/>
        <v>180.86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111</v>
      </c>
      <c r="F120" s="40">
        <v>220</v>
      </c>
      <c r="G120" s="40">
        <v>6.7859999999999996</v>
      </c>
      <c r="H120" s="40">
        <v>11.473000000000001</v>
      </c>
      <c r="I120" s="40">
        <v>40.048999999999999</v>
      </c>
      <c r="J120" s="40">
        <v>288.58999999999997</v>
      </c>
      <c r="K120" s="41" t="s">
        <v>112</v>
      </c>
      <c r="L120" s="40">
        <v>20.61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1</v>
      </c>
      <c r="H122" s="43">
        <v>0.2</v>
      </c>
      <c r="I122" s="43">
        <v>20.2</v>
      </c>
      <c r="J122" s="43">
        <v>92</v>
      </c>
      <c r="K122" s="44" t="s">
        <v>42</v>
      </c>
      <c r="L122" s="43">
        <v>22</v>
      </c>
    </row>
    <row r="123" spans="1:12" ht="25.5" x14ac:dyDescent="0.25">
      <c r="A123" s="14"/>
      <c r="B123" s="15"/>
      <c r="C123" s="11"/>
      <c r="D123" s="7" t="s">
        <v>23</v>
      </c>
      <c r="E123" s="42" t="s">
        <v>90</v>
      </c>
      <c r="F123" s="43">
        <v>120</v>
      </c>
      <c r="G123" s="43">
        <v>10.6</v>
      </c>
      <c r="H123" s="43">
        <v>11.05</v>
      </c>
      <c r="I123" s="43">
        <v>41.96</v>
      </c>
      <c r="J123" s="43">
        <v>308.60000000000002</v>
      </c>
      <c r="K123" s="44" t="s">
        <v>92</v>
      </c>
      <c r="L123" s="43">
        <v>21.34</v>
      </c>
    </row>
    <row r="124" spans="1:12" ht="15" x14ac:dyDescent="0.25">
      <c r="A124" s="14"/>
      <c r="B124" s="15"/>
      <c r="C124" s="11"/>
      <c r="D124" s="7" t="s">
        <v>24</v>
      </c>
      <c r="E124" s="42" t="s">
        <v>74</v>
      </c>
      <c r="F124" s="43">
        <v>180</v>
      </c>
      <c r="G124" s="43">
        <v>0.72</v>
      </c>
      <c r="H124" s="43">
        <v>0.72</v>
      </c>
      <c r="I124" s="43">
        <v>17.64</v>
      </c>
      <c r="J124" s="43">
        <v>84.6</v>
      </c>
      <c r="K124" s="44" t="s">
        <v>43</v>
      </c>
      <c r="L124" s="43">
        <v>14.4</v>
      </c>
    </row>
    <row r="125" spans="1:12" ht="15" x14ac:dyDescent="0.25">
      <c r="A125" s="14"/>
      <c r="B125" s="15"/>
      <c r="C125" s="11"/>
      <c r="D125" s="6" t="s">
        <v>40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19.105999999999998</v>
      </c>
      <c r="H127" s="19">
        <f t="shared" si="62"/>
        <v>23.442999999999998</v>
      </c>
      <c r="I127" s="19">
        <f t="shared" si="62"/>
        <v>119.849</v>
      </c>
      <c r="J127" s="19">
        <f t="shared" si="62"/>
        <v>773.79000000000008</v>
      </c>
      <c r="K127" s="25"/>
      <c r="L127" s="19">
        <f t="shared" ref="L127" si="63">SUM(L120:L126)</f>
        <v>78.350000000000009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60</v>
      </c>
      <c r="G128" s="43">
        <v>0.48</v>
      </c>
      <c r="H128" s="43">
        <v>0.06</v>
      </c>
      <c r="I128" s="43">
        <v>1.02</v>
      </c>
      <c r="J128" s="43">
        <v>7.8</v>
      </c>
      <c r="K128" s="44" t="s">
        <v>98</v>
      </c>
      <c r="L128" s="43">
        <v>3.3</v>
      </c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5.97</v>
      </c>
      <c r="H129" s="43">
        <v>5.52</v>
      </c>
      <c r="I129" s="43">
        <v>20.14</v>
      </c>
      <c r="J129" s="43">
        <v>155.66999999999999</v>
      </c>
      <c r="K129" s="44" t="s">
        <v>64</v>
      </c>
      <c r="L129" s="43">
        <v>5.95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140</v>
      </c>
      <c r="G130" s="43">
        <v>19.747</v>
      </c>
      <c r="H130" s="43">
        <v>6.0659999999999998</v>
      </c>
      <c r="I130" s="43">
        <v>7.3380000000000001</v>
      </c>
      <c r="J130" s="43">
        <v>164.72</v>
      </c>
      <c r="K130" s="44" t="s">
        <v>83</v>
      </c>
      <c r="L130" s="43">
        <v>47.03</v>
      </c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>
        <v>180</v>
      </c>
      <c r="G131" s="43">
        <v>3.8919999999999999</v>
      </c>
      <c r="H131" s="43">
        <v>6.5549999999999997</v>
      </c>
      <c r="I131" s="43">
        <v>26.462</v>
      </c>
      <c r="J131" s="43">
        <v>180.51</v>
      </c>
      <c r="K131" s="44" t="s">
        <v>84</v>
      </c>
      <c r="L131" s="43">
        <v>15.04</v>
      </c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94.6</v>
      </c>
      <c r="K132" s="44" t="s">
        <v>85</v>
      </c>
      <c r="L132" s="43">
        <v>5.26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3.85</v>
      </c>
      <c r="H133" s="43">
        <v>5.4</v>
      </c>
      <c r="I133" s="43">
        <v>24.9</v>
      </c>
      <c r="J133" s="43">
        <v>131</v>
      </c>
      <c r="K133" s="44" t="s">
        <v>43</v>
      </c>
      <c r="L133" s="43">
        <v>2.5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70</v>
      </c>
      <c r="G134" s="43">
        <v>4.62</v>
      </c>
      <c r="H134" s="43">
        <v>0.84</v>
      </c>
      <c r="I134" s="43">
        <v>23.94</v>
      </c>
      <c r="J134" s="43">
        <v>126.7</v>
      </c>
      <c r="K134" s="44" t="s">
        <v>43</v>
      </c>
      <c r="L134" s="43">
        <v>4.2300000000000004</v>
      </c>
    </row>
    <row r="135" spans="1:12" ht="15" x14ac:dyDescent="0.25">
      <c r="A135" s="14"/>
      <c r="B135" s="15"/>
      <c r="C135" s="11"/>
      <c r="D135" s="50" t="s">
        <v>24</v>
      </c>
      <c r="E135" s="42" t="s">
        <v>74</v>
      </c>
      <c r="F135" s="43">
        <v>180</v>
      </c>
      <c r="G135" s="43">
        <v>0.72</v>
      </c>
      <c r="H135" s="43">
        <v>0.72</v>
      </c>
      <c r="I135" s="43">
        <v>17.64</v>
      </c>
      <c r="J135" s="43">
        <v>84.6</v>
      </c>
      <c r="K135" s="44" t="s">
        <v>43</v>
      </c>
      <c r="L135" s="43">
        <v>14.4</v>
      </c>
    </row>
    <row r="136" spans="1:12" ht="25.5" x14ac:dyDescent="0.25">
      <c r="A136" s="14"/>
      <c r="B136" s="15"/>
      <c r="C136" s="11"/>
      <c r="D136" s="50" t="s">
        <v>40</v>
      </c>
      <c r="E136" s="42" t="s">
        <v>108</v>
      </c>
      <c r="F136" s="43">
        <v>50</v>
      </c>
      <c r="G136" s="43">
        <v>0.4</v>
      </c>
      <c r="H136" s="43">
        <v>0.05</v>
      </c>
      <c r="I136" s="43">
        <v>39.9</v>
      </c>
      <c r="J136" s="43">
        <v>162</v>
      </c>
      <c r="K136" s="44" t="s">
        <v>43</v>
      </c>
      <c r="L136" s="43">
        <v>23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1180</v>
      </c>
      <c r="G137" s="19">
        <f t="shared" ref="G137:J137" si="64">SUM(G128:G136)</f>
        <v>39.838999999999992</v>
      </c>
      <c r="H137" s="19">
        <f t="shared" si="64"/>
        <v>25.371000000000002</v>
      </c>
      <c r="I137" s="19">
        <f t="shared" si="64"/>
        <v>185.22</v>
      </c>
      <c r="J137" s="19">
        <f t="shared" si="64"/>
        <v>1107.5999999999999</v>
      </c>
      <c r="K137" s="25"/>
      <c r="L137" s="19">
        <f t="shared" ref="L137" si="65">SUM(L128:L136)</f>
        <v>120.71000000000001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1900</v>
      </c>
      <c r="G138" s="32">
        <f t="shared" ref="G138" si="66">G127+G137</f>
        <v>58.944999999999993</v>
      </c>
      <c r="H138" s="32">
        <f t="shared" ref="H138" si="67">H127+H137</f>
        <v>48.814</v>
      </c>
      <c r="I138" s="32">
        <f t="shared" ref="I138" si="68">I127+I137</f>
        <v>305.06900000000002</v>
      </c>
      <c r="J138" s="32">
        <f t="shared" ref="J138:L138" si="69">J127+J137</f>
        <v>1881.3899999999999</v>
      </c>
      <c r="K138" s="32"/>
      <c r="L138" s="32">
        <f t="shared" si="69"/>
        <v>199.06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127</v>
      </c>
      <c r="F139" s="40">
        <v>380</v>
      </c>
      <c r="G139" s="40">
        <v>35.237000000000002</v>
      </c>
      <c r="H139" s="40">
        <v>33.011000000000003</v>
      </c>
      <c r="I139" s="40">
        <v>55.192999999999998</v>
      </c>
      <c r="J139" s="40">
        <v>666.29399999999998</v>
      </c>
      <c r="K139" s="41" t="s">
        <v>128</v>
      </c>
      <c r="L139" s="40">
        <v>55.39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0.44</v>
      </c>
      <c r="H141" s="43">
        <v>0</v>
      </c>
      <c r="I141" s="43">
        <v>31.76</v>
      </c>
      <c r="J141" s="43">
        <v>126.4</v>
      </c>
      <c r="K141" s="44" t="s">
        <v>57</v>
      </c>
      <c r="L141" s="43">
        <v>6.78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100</v>
      </c>
      <c r="G142" s="43">
        <v>7.15</v>
      </c>
      <c r="H142" s="43">
        <v>6.1</v>
      </c>
      <c r="I142" s="43">
        <v>42</v>
      </c>
      <c r="J142" s="43">
        <v>221.5</v>
      </c>
      <c r="K142" s="44" t="s">
        <v>43</v>
      </c>
      <c r="L142" s="43">
        <v>5.5</v>
      </c>
    </row>
    <row r="143" spans="1:12" ht="15" x14ac:dyDescent="0.25">
      <c r="A143" s="23"/>
      <c r="B143" s="15"/>
      <c r="C143" s="11"/>
      <c r="D143" s="7" t="s">
        <v>24</v>
      </c>
      <c r="E143" s="42" t="s">
        <v>91</v>
      </c>
      <c r="F143" s="43">
        <v>180</v>
      </c>
      <c r="G143" s="43">
        <v>1.6</v>
      </c>
      <c r="H143" s="43">
        <v>0.4</v>
      </c>
      <c r="I143" s="43">
        <v>15</v>
      </c>
      <c r="J143" s="43">
        <v>76</v>
      </c>
      <c r="K143" s="44" t="s">
        <v>43</v>
      </c>
      <c r="L143" s="43">
        <v>19.8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860</v>
      </c>
      <c r="G146" s="19">
        <f t="shared" ref="G146:J146" si="70">SUM(G139:G145)</f>
        <v>44.427</v>
      </c>
      <c r="H146" s="19">
        <f t="shared" si="70"/>
        <v>39.511000000000003</v>
      </c>
      <c r="I146" s="19">
        <f t="shared" si="70"/>
        <v>143.953</v>
      </c>
      <c r="J146" s="19">
        <f t="shared" si="70"/>
        <v>1090.194</v>
      </c>
      <c r="K146" s="25"/>
      <c r="L146" s="19">
        <f t="shared" ref="L146" si="71">SUM(L139:L145)</f>
        <v>87.47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60</v>
      </c>
      <c r="G147" s="43">
        <v>0.48</v>
      </c>
      <c r="H147" s="43">
        <v>0.06</v>
      </c>
      <c r="I147" s="43">
        <v>1.02</v>
      </c>
      <c r="J147" s="43">
        <v>7.8</v>
      </c>
      <c r="K147" s="44" t="s">
        <v>124</v>
      </c>
      <c r="L147" s="43">
        <v>3.3</v>
      </c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>
        <v>250</v>
      </c>
      <c r="G148" s="43">
        <v>2.81</v>
      </c>
      <c r="H148" s="43">
        <v>2.91</v>
      </c>
      <c r="I148" s="43">
        <v>20.71</v>
      </c>
      <c r="J148" s="43">
        <v>121.53</v>
      </c>
      <c r="K148" s="44" t="s">
        <v>55</v>
      </c>
      <c r="L148" s="43">
        <v>5.84</v>
      </c>
    </row>
    <row r="149" spans="1:12" ht="15" x14ac:dyDescent="0.25">
      <c r="A149" s="23"/>
      <c r="B149" s="15"/>
      <c r="C149" s="11"/>
      <c r="D149" s="7" t="s">
        <v>28</v>
      </c>
      <c r="E149" s="42" t="s">
        <v>113</v>
      </c>
      <c r="F149" s="43">
        <v>90</v>
      </c>
      <c r="G149" s="43">
        <v>10.43</v>
      </c>
      <c r="H149" s="43">
        <v>18.57</v>
      </c>
      <c r="I149" s="43">
        <v>3</v>
      </c>
      <c r="J149" s="43">
        <v>221.72</v>
      </c>
      <c r="K149" s="44" t="s">
        <v>114</v>
      </c>
      <c r="L149" s="43">
        <v>40.18</v>
      </c>
    </row>
    <row r="150" spans="1:12" ht="15" x14ac:dyDescent="0.25">
      <c r="A150" s="23"/>
      <c r="B150" s="15"/>
      <c r="C150" s="11"/>
      <c r="D150" s="7" t="s">
        <v>29</v>
      </c>
      <c r="E150" s="42" t="s">
        <v>115</v>
      </c>
      <c r="F150" s="43">
        <v>185</v>
      </c>
      <c r="G150" s="43">
        <v>3.34</v>
      </c>
      <c r="H150" s="43">
        <v>13.18</v>
      </c>
      <c r="I150" s="43">
        <v>23.3</v>
      </c>
      <c r="J150" s="43">
        <v>232.25</v>
      </c>
      <c r="K150" s="44" t="s">
        <v>116</v>
      </c>
      <c r="L150" s="43">
        <v>15.83</v>
      </c>
    </row>
    <row r="151" spans="1:12" ht="25.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 t="s">
        <v>42</v>
      </c>
      <c r="L151" s="43">
        <v>22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3.85</v>
      </c>
      <c r="H152" s="43">
        <v>5.4</v>
      </c>
      <c r="I152" s="43">
        <v>24.9</v>
      </c>
      <c r="J152" s="43">
        <v>131</v>
      </c>
      <c r="K152" s="44" t="s">
        <v>43</v>
      </c>
      <c r="L152" s="43">
        <v>2.5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70</v>
      </c>
      <c r="G153" s="43">
        <v>4.62</v>
      </c>
      <c r="H153" s="43">
        <v>0.84</v>
      </c>
      <c r="I153" s="43">
        <v>23.94</v>
      </c>
      <c r="J153" s="43">
        <v>126.7</v>
      </c>
      <c r="K153" s="44" t="s">
        <v>43</v>
      </c>
      <c r="L153" s="43">
        <v>4.2300000000000004</v>
      </c>
    </row>
    <row r="154" spans="1:12" ht="15" x14ac:dyDescent="0.25">
      <c r="A154" s="23"/>
      <c r="B154" s="15"/>
      <c r="C154" s="11"/>
      <c r="D154" s="50" t="s">
        <v>24</v>
      </c>
      <c r="E154" s="42" t="s">
        <v>91</v>
      </c>
      <c r="F154" s="43">
        <v>180</v>
      </c>
      <c r="G154" s="43">
        <v>1.6</v>
      </c>
      <c r="H154" s="43">
        <v>0.4</v>
      </c>
      <c r="I154" s="43">
        <v>15</v>
      </c>
      <c r="J154" s="43">
        <v>76</v>
      </c>
      <c r="K154" s="44" t="s">
        <v>43</v>
      </c>
      <c r="L154" s="43">
        <v>19.8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1085</v>
      </c>
      <c r="G156" s="19">
        <f t="shared" ref="G156:J156" si="72">SUM(G147:G155)</f>
        <v>28.130000000000003</v>
      </c>
      <c r="H156" s="19">
        <f t="shared" si="72"/>
        <v>41.56</v>
      </c>
      <c r="I156" s="19">
        <f t="shared" si="72"/>
        <v>132.07</v>
      </c>
      <c r="J156" s="19">
        <f t="shared" si="72"/>
        <v>1009</v>
      </c>
      <c r="K156" s="25"/>
      <c r="L156" s="19">
        <f t="shared" ref="L156" si="73">SUM(L147:L155)</f>
        <v>113.68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1945</v>
      </c>
      <c r="G157" s="32">
        <f t="shared" ref="G157" si="74">G146+G156</f>
        <v>72.557000000000002</v>
      </c>
      <c r="H157" s="32">
        <f t="shared" ref="H157" si="75">H146+H156</f>
        <v>81.070999999999998</v>
      </c>
      <c r="I157" s="32">
        <f t="shared" ref="I157" si="76">I146+I156</f>
        <v>276.02300000000002</v>
      </c>
      <c r="J157" s="32">
        <f t="shared" ref="J157:L157" si="77">J146+J156</f>
        <v>2099.194</v>
      </c>
      <c r="K157" s="32"/>
      <c r="L157" s="32">
        <f t="shared" si="77"/>
        <v>201.15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117</v>
      </c>
      <c r="F158" s="40">
        <v>200</v>
      </c>
      <c r="G158" s="40">
        <v>19.260999999999999</v>
      </c>
      <c r="H158" s="40">
        <v>16.824000000000002</v>
      </c>
      <c r="I158" s="40">
        <v>72.174000000000007</v>
      </c>
      <c r="J158" s="40">
        <v>517.47299999999996</v>
      </c>
      <c r="K158" s="41" t="s">
        <v>60</v>
      </c>
      <c r="L158" s="40">
        <v>66.459999999999994</v>
      </c>
    </row>
    <row r="159" spans="1:12" ht="15" x14ac:dyDescent="0.25">
      <c r="A159" s="23"/>
      <c r="B159" s="15"/>
      <c r="C159" s="11"/>
      <c r="D159" s="6"/>
      <c r="E159" s="42" t="s">
        <v>107</v>
      </c>
      <c r="F159" s="43">
        <v>125</v>
      </c>
      <c r="G159" s="43">
        <v>6.25</v>
      </c>
      <c r="H159" s="43">
        <v>4</v>
      </c>
      <c r="I159" s="43">
        <v>4.375</v>
      </c>
      <c r="J159" s="43">
        <v>85</v>
      </c>
      <c r="K159" s="44" t="s">
        <v>43</v>
      </c>
      <c r="L159" s="43">
        <v>29.5</v>
      </c>
    </row>
    <row r="160" spans="1:12" ht="15" x14ac:dyDescent="0.25">
      <c r="A160" s="23"/>
      <c r="B160" s="15"/>
      <c r="C160" s="11"/>
      <c r="D160" s="7" t="s">
        <v>22</v>
      </c>
      <c r="E160" s="42" t="s">
        <v>105</v>
      </c>
      <c r="F160" s="43">
        <v>200</v>
      </c>
      <c r="G160" s="43">
        <v>3.55</v>
      </c>
      <c r="H160" s="43">
        <v>3.38</v>
      </c>
      <c r="I160" s="43">
        <v>25.01</v>
      </c>
      <c r="J160" s="43">
        <v>139.74</v>
      </c>
      <c r="K160" s="44" t="s">
        <v>106</v>
      </c>
      <c r="L160" s="43">
        <v>11.97</v>
      </c>
    </row>
    <row r="161" spans="1:12" ht="25.5" x14ac:dyDescent="0.25">
      <c r="A161" s="23"/>
      <c r="B161" s="15"/>
      <c r="C161" s="11"/>
      <c r="D161" s="7" t="s">
        <v>23</v>
      </c>
      <c r="E161" s="42" t="s">
        <v>90</v>
      </c>
      <c r="F161" s="43">
        <v>120</v>
      </c>
      <c r="G161" s="43">
        <v>10.6</v>
      </c>
      <c r="H161" s="43">
        <v>11.05</v>
      </c>
      <c r="I161" s="43">
        <v>41.96</v>
      </c>
      <c r="J161" s="43">
        <v>308.60000000000002</v>
      </c>
      <c r="K161" s="44" t="s">
        <v>92</v>
      </c>
      <c r="L161" s="43">
        <v>21.34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39.661000000000001</v>
      </c>
      <c r="H165" s="19">
        <f t="shared" si="78"/>
        <v>35.254000000000005</v>
      </c>
      <c r="I165" s="19">
        <f t="shared" si="78"/>
        <v>143.51900000000001</v>
      </c>
      <c r="J165" s="19">
        <f t="shared" si="78"/>
        <v>1050.8130000000001</v>
      </c>
      <c r="K165" s="25"/>
      <c r="L165" s="19">
        <f t="shared" ref="L165" si="79">SUM(L158:L164)</f>
        <v>129.26999999999998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129</v>
      </c>
      <c r="F166" s="43">
        <v>60</v>
      </c>
      <c r="G166" s="43">
        <v>0.36</v>
      </c>
      <c r="H166" s="43">
        <v>0.12</v>
      </c>
      <c r="I166" s="43">
        <v>2.52</v>
      </c>
      <c r="J166" s="43">
        <v>11.94</v>
      </c>
      <c r="K166" s="44" t="s">
        <v>125</v>
      </c>
      <c r="L166" s="43">
        <v>4.88</v>
      </c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255</v>
      </c>
      <c r="G167" s="43">
        <v>2.0299999999999998</v>
      </c>
      <c r="H167" s="43">
        <v>5.9</v>
      </c>
      <c r="I167" s="43">
        <v>10.39</v>
      </c>
      <c r="J167" s="43">
        <v>106.71</v>
      </c>
      <c r="K167" s="44" t="s">
        <v>71</v>
      </c>
      <c r="L167" s="43">
        <v>7.21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100</v>
      </c>
      <c r="G168" s="43">
        <v>17.779</v>
      </c>
      <c r="H168" s="43">
        <v>11.68</v>
      </c>
      <c r="I168" s="43">
        <v>13.387</v>
      </c>
      <c r="J168" s="43">
        <v>231.065</v>
      </c>
      <c r="K168" s="44" t="s">
        <v>78</v>
      </c>
      <c r="L168" s="43">
        <v>32.6</v>
      </c>
    </row>
    <row r="169" spans="1:12" ht="15" x14ac:dyDescent="0.25">
      <c r="A169" s="23"/>
      <c r="B169" s="15"/>
      <c r="C169" s="11"/>
      <c r="D169" s="7" t="s">
        <v>29</v>
      </c>
      <c r="E169" s="42" t="s">
        <v>86</v>
      </c>
      <c r="F169" s="43">
        <v>180</v>
      </c>
      <c r="G169" s="43">
        <v>8.8059999999999992</v>
      </c>
      <c r="H169" s="43">
        <v>5.0750000000000002</v>
      </c>
      <c r="I169" s="43">
        <v>50.360999999999997</v>
      </c>
      <c r="J169" s="43">
        <v>274.47000000000003</v>
      </c>
      <c r="K169" s="44" t="s">
        <v>56</v>
      </c>
      <c r="L169" s="43">
        <v>8.9</v>
      </c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0.44</v>
      </c>
      <c r="H170" s="43">
        <v>0</v>
      </c>
      <c r="I170" s="43">
        <v>31.76</v>
      </c>
      <c r="J170" s="43">
        <v>126.4</v>
      </c>
      <c r="K170" s="44" t="s">
        <v>57</v>
      </c>
      <c r="L170" s="43">
        <v>6.78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3.85</v>
      </c>
      <c r="H171" s="43">
        <v>5.4</v>
      </c>
      <c r="I171" s="43">
        <v>24.9</v>
      </c>
      <c r="J171" s="43">
        <v>131</v>
      </c>
      <c r="K171" s="44" t="s">
        <v>43</v>
      </c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70</v>
      </c>
      <c r="G172" s="43">
        <v>4.62</v>
      </c>
      <c r="H172" s="43">
        <v>0.84</v>
      </c>
      <c r="I172" s="43">
        <v>23.94</v>
      </c>
      <c r="J172" s="43">
        <v>126.7</v>
      </c>
      <c r="K172" s="44" t="s">
        <v>43</v>
      </c>
      <c r="L172" s="43">
        <v>4.2300000000000004</v>
      </c>
    </row>
    <row r="173" spans="1:12" ht="15" x14ac:dyDescent="0.25">
      <c r="A173" s="23"/>
      <c r="B173" s="15"/>
      <c r="C173" s="11"/>
      <c r="D173" s="50" t="s">
        <v>24</v>
      </c>
      <c r="E173" s="42" t="s">
        <v>51</v>
      </c>
      <c r="F173" s="43">
        <v>180</v>
      </c>
      <c r="G173" s="43">
        <v>0.72</v>
      </c>
      <c r="H173" s="43">
        <v>0.72</v>
      </c>
      <c r="I173" s="43">
        <v>17.64</v>
      </c>
      <c r="J173" s="43">
        <v>84.6</v>
      </c>
      <c r="K173" s="44" t="s">
        <v>43</v>
      </c>
      <c r="L173" s="43">
        <v>14.4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1095</v>
      </c>
      <c r="G175" s="19">
        <f t="shared" ref="G175:J175" si="80">SUM(G166:G174)</f>
        <v>38.604999999999997</v>
      </c>
      <c r="H175" s="19">
        <f t="shared" si="80"/>
        <v>29.734999999999996</v>
      </c>
      <c r="I175" s="19">
        <f t="shared" si="80"/>
        <v>174.89800000000002</v>
      </c>
      <c r="J175" s="19">
        <f t="shared" si="80"/>
        <v>1092.885</v>
      </c>
      <c r="K175" s="25"/>
      <c r="L175" s="19">
        <f t="shared" ref="L175" si="81">SUM(L166:L174)</f>
        <v>81.5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1740</v>
      </c>
      <c r="G176" s="32">
        <f t="shared" ref="G176" si="82">G165+G175</f>
        <v>78.265999999999991</v>
      </c>
      <c r="H176" s="32">
        <f t="shared" ref="H176" si="83">H165+H175</f>
        <v>64.989000000000004</v>
      </c>
      <c r="I176" s="32">
        <f t="shared" ref="I176" si="84">I165+I175</f>
        <v>318.41700000000003</v>
      </c>
      <c r="J176" s="32">
        <f t="shared" ref="J176:L176" si="85">J165+J175</f>
        <v>2143.6980000000003</v>
      </c>
      <c r="K176" s="32"/>
      <c r="L176" s="32">
        <f t="shared" si="85"/>
        <v>210.76999999999998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130</v>
      </c>
      <c r="F177" s="40">
        <v>380</v>
      </c>
      <c r="G177" s="40">
        <v>19.815999999999999</v>
      </c>
      <c r="H177" s="40">
        <v>21.175999999999998</v>
      </c>
      <c r="I177" s="40">
        <v>57.085999999999999</v>
      </c>
      <c r="J177" s="40">
        <v>506.88799999999998</v>
      </c>
      <c r="K177" s="41" t="s">
        <v>131</v>
      </c>
      <c r="L177" s="40">
        <v>63.06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1</v>
      </c>
      <c r="H179" s="43">
        <v>0.2</v>
      </c>
      <c r="I179" s="43">
        <v>20.2</v>
      </c>
      <c r="J179" s="43">
        <v>92</v>
      </c>
      <c r="K179" s="44" t="s">
        <v>42</v>
      </c>
      <c r="L179" s="43">
        <v>22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100</v>
      </c>
      <c r="G180" s="43">
        <v>7.15</v>
      </c>
      <c r="H180" s="43">
        <v>6.1</v>
      </c>
      <c r="I180" s="43">
        <v>42</v>
      </c>
      <c r="J180" s="43">
        <v>221.5</v>
      </c>
      <c r="K180" s="44" t="s">
        <v>43</v>
      </c>
      <c r="L180" s="43">
        <v>5.5</v>
      </c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180</v>
      </c>
      <c r="G181" s="43">
        <v>0.72</v>
      </c>
      <c r="H181" s="43">
        <v>0.72</v>
      </c>
      <c r="I181" s="43">
        <v>17.64</v>
      </c>
      <c r="J181" s="43">
        <v>84.6</v>
      </c>
      <c r="K181" s="44" t="s">
        <v>43</v>
      </c>
      <c r="L181" s="43">
        <v>14.4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860</v>
      </c>
      <c r="G184" s="19">
        <f t="shared" ref="G184:J184" si="86">SUM(G177:G183)</f>
        <v>28.686</v>
      </c>
      <c r="H184" s="19">
        <f t="shared" si="86"/>
        <v>28.195999999999998</v>
      </c>
      <c r="I184" s="19">
        <f t="shared" si="86"/>
        <v>136.92599999999999</v>
      </c>
      <c r="J184" s="19">
        <f t="shared" si="86"/>
        <v>904.98799999999994</v>
      </c>
      <c r="K184" s="25"/>
      <c r="L184" s="19">
        <f t="shared" ref="L184" si="87">SUM(L177:L183)</f>
        <v>104.96000000000001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89</v>
      </c>
      <c r="F185" s="43">
        <v>60</v>
      </c>
      <c r="G185" s="43">
        <v>0.48</v>
      </c>
      <c r="H185" s="43">
        <v>0.06</v>
      </c>
      <c r="I185" s="43">
        <v>1.02</v>
      </c>
      <c r="J185" s="43">
        <v>7.8</v>
      </c>
      <c r="K185" s="44" t="s">
        <v>47</v>
      </c>
      <c r="L185" s="43">
        <v>3.3</v>
      </c>
    </row>
    <row r="186" spans="1:12" ht="15" x14ac:dyDescent="0.25">
      <c r="A186" s="23"/>
      <c r="B186" s="15"/>
      <c r="C186" s="11"/>
      <c r="D186" s="7" t="s">
        <v>27</v>
      </c>
      <c r="E186" s="42" t="s">
        <v>87</v>
      </c>
      <c r="F186" s="43">
        <v>255</v>
      </c>
      <c r="G186" s="43">
        <v>2.41</v>
      </c>
      <c r="H186" s="43">
        <v>6.1</v>
      </c>
      <c r="I186" s="43">
        <v>17.440000000000001</v>
      </c>
      <c r="J186" s="43">
        <v>136.69999999999999</v>
      </c>
      <c r="K186" s="44" t="s">
        <v>88</v>
      </c>
      <c r="L186" s="43">
        <v>7.47</v>
      </c>
    </row>
    <row r="187" spans="1:12" ht="15" x14ac:dyDescent="0.25">
      <c r="A187" s="23"/>
      <c r="B187" s="15"/>
      <c r="C187" s="11"/>
      <c r="D187" s="7" t="s">
        <v>28</v>
      </c>
      <c r="E187" s="42" t="s">
        <v>118</v>
      </c>
      <c r="F187" s="43">
        <v>270</v>
      </c>
      <c r="G187" s="43">
        <v>28.297999999999998</v>
      </c>
      <c r="H187" s="43">
        <v>35.21</v>
      </c>
      <c r="I187" s="43">
        <v>25.972999999999999</v>
      </c>
      <c r="J187" s="43">
        <v>547.52200000000005</v>
      </c>
      <c r="K187" s="44" t="s">
        <v>119</v>
      </c>
      <c r="L187" s="43">
        <v>56.15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101</v>
      </c>
      <c r="F189" s="43">
        <v>200</v>
      </c>
      <c r="G189" s="43">
        <v>0.12</v>
      </c>
      <c r="H189" s="43">
        <v>0.12</v>
      </c>
      <c r="I189" s="43">
        <v>29.268000000000001</v>
      </c>
      <c r="J189" s="43">
        <v>116.06</v>
      </c>
      <c r="K189" s="44" t="s">
        <v>102</v>
      </c>
      <c r="L189" s="43">
        <v>5.98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3.85</v>
      </c>
      <c r="H190" s="43">
        <v>5.4</v>
      </c>
      <c r="I190" s="43">
        <v>24.9</v>
      </c>
      <c r="J190" s="43">
        <v>131</v>
      </c>
      <c r="K190" s="44" t="s">
        <v>43</v>
      </c>
      <c r="L190" s="43">
        <v>2.5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70</v>
      </c>
      <c r="G191" s="43">
        <v>4.62</v>
      </c>
      <c r="H191" s="43">
        <v>0.84</v>
      </c>
      <c r="I191" s="43">
        <v>23.94</v>
      </c>
      <c r="J191" s="43">
        <v>126.7</v>
      </c>
      <c r="K191" s="44" t="s">
        <v>43</v>
      </c>
      <c r="L191" s="43">
        <v>4.2300000000000004</v>
      </c>
    </row>
    <row r="192" spans="1:12" ht="15" x14ac:dyDescent="0.25">
      <c r="A192" s="23"/>
      <c r="B192" s="15"/>
      <c r="C192" s="11"/>
      <c r="D192" s="6" t="s">
        <v>24</v>
      </c>
      <c r="E192" s="42" t="s">
        <v>51</v>
      </c>
      <c r="F192" s="43">
        <v>200</v>
      </c>
      <c r="G192" s="43">
        <v>0.72</v>
      </c>
      <c r="H192" s="43">
        <v>0.72</v>
      </c>
      <c r="I192" s="43">
        <v>17.64</v>
      </c>
      <c r="J192" s="43">
        <v>84.6</v>
      </c>
      <c r="K192" s="44" t="s">
        <v>43</v>
      </c>
      <c r="L192" s="43">
        <v>14.4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1105</v>
      </c>
      <c r="G194" s="19">
        <f t="shared" ref="G194:J194" si="88">SUM(G185:G193)</f>
        <v>40.497999999999998</v>
      </c>
      <c r="H194" s="19">
        <f t="shared" si="88"/>
        <v>48.449999999999996</v>
      </c>
      <c r="I194" s="19">
        <f t="shared" si="88"/>
        <v>140.18099999999998</v>
      </c>
      <c r="J194" s="19">
        <f t="shared" si="88"/>
        <v>1150.3820000000001</v>
      </c>
      <c r="K194" s="25"/>
      <c r="L194" s="19">
        <f t="shared" ref="L194" si="89">SUM(L185:L193)</f>
        <v>94.030000000000015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1965</v>
      </c>
      <c r="G195" s="32">
        <f t="shared" ref="G195" si="90">G184+G194</f>
        <v>69.183999999999997</v>
      </c>
      <c r="H195" s="32">
        <f t="shared" ref="H195" si="91">H184+H194</f>
        <v>76.645999999999987</v>
      </c>
      <c r="I195" s="32">
        <f t="shared" ref="I195" si="92">I184+I194</f>
        <v>277.10699999999997</v>
      </c>
      <c r="J195" s="32">
        <f t="shared" ref="J195:L195" si="93">J184+J194</f>
        <v>2055.37</v>
      </c>
      <c r="K195" s="32"/>
      <c r="L195" s="32">
        <f t="shared" si="93"/>
        <v>198.99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1872.3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70.837999999999994</v>
      </c>
      <c r="H196" s="34">
        <f t="shared" si="94"/>
        <v>65.845799999999997</v>
      </c>
      <c r="I196" s="34">
        <f t="shared" si="94"/>
        <v>286.53280000000001</v>
      </c>
      <c r="J196" s="34">
        <f t="shared" si="94"/>
        <v>2009.7889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196.00000000000003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2022-05-16T14:23:56Z</dcterms:created>
  <dcterms:modified xsi:type="dcterms:W3CDTF">2024-12-05T10:13:44Z</dcterms:modified>
</cp:coreProperties>
</file>